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WatsonM3\Desktop\"/>
    </mc:Choice>
  </mc:AlternateContent>
  <xr:revisionPtr revIDLastSave="0" documentId="8_{109C9CCB-5A2A-41EC-893F-A93C4C8210DF}" xr6:coauthVersionLast="47" xr6:coauthVersionMax="47" xr10:uidLastSave="{00000000-0000-0000-0000-000000000000}"/>
  <bookViews>
    <workbookView xWindow="-110" yWindow="-110" windowWidth="19420" windowHeight="10420" xr2:uid="{BF866A64-C763-4520-ACCD-0E07AAA004DA}"/>
  </bookViews>
  <sheets>
    <sheet name="Summary Organogram" sheetId="3" r:id="rId1"/>
    <sheet name="Searchable table "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3" l="1"/>
  <c r="G18" i="3"/>
  <c r="F18" i="3"/>
  <c r="B18" i="3"/>
</calcChain>
</file>

<file path=xl/sharedStrings.xml><?xml version="1.0" encoding="utf-8"?>
<sst xmlns="http://schemas.openxmlformats.org/spreadsheetml/2006/main" count="69" uniqueCount="53">
  <si>
    <t>Primary Care</t>
  </si>
  <si>
    <t>Agenda for Change Banding</t>
  </si>
  <si>
    <t>Review Body Band 3</t>
  </si>
  <si>
    <t>Review Body Band 4</t>
  </si>
  <si>
    <t>Review Body Band 5</t>
  </si>
  <si>
    <t>Review Body Band 6</t>
  </si>
  <si>
    <t>Review Body Band 7</t>
  </si>
  <si>
    <t>Review Body Band 9</t>
  </si>
  <si>
    <t>VSM</t>
  </si>
  <si>
    <t>Grand Total</t>
  </si>
  <si>
    <t>Number</t>
  </si>
  <si>
    <t>Clinical Fellows</t>
  </si>
  <si>
    <t>Review Body Band 8A</t>
  </si>
  <si>
    <t>Review Body Band 8B</t>
  </si>
  <si>
    <t>Review Body Band 8C</t>
  </si>
  <si>
    <t>Review Body Band 8D</t>
  </si>
  <si>
    <t>VSM (Executive Team)</t>
  </si>
  <si>
    <r>
      <rPr>
        <b/>
        <sz val="18"/>
        <color theme="1"/>
        <rFont val="Calibri"/>
        <family val="2"/>
        <scheme val="minor"/>
      </rPr>
      <t>Number of staff by band</t>
    </r>
    <r>
      <rPr>
        <b/>
        <sz val="22"/>
        <color theme="1"/>
        <rFont val="Calibri"/>
        <family val="2"/>
        <scheme val="minor"/>
      </rPr>
      <t xml:space="preserve"> </t>
    </r>
  </si>
  <si>
    <t>Salary costs (£)</t>
  </si>
  <si>
    <t>Salary Costs (£)</t>
  </si>
  <si>
    <t>H&amp;WE Integrated Care Board</t>
  </si>
  <si>
    <t>HBLICT-Hosted Service</t>
  </si>
  <si>
    <t>Band 3</t>
  </si>
  <si>
    <t>Band 4</t>
  </si>
  <si>
    <t>Band 5</t>
  </si>
  <si>
    <t>Band 6</t>
  </si>
  <si>
    <t>Band 7</t>
  </si>
  <si>
    <t xml:space="preserve">Band 8A </t>
  </si>
  <si>
    <t>Band 8B</t>
  </si>
  <si>
    <t>Band 8C</t>
  </si>
  <si>
    <t>Band 8D</t>
  </si>
  <si>
    <t>Band 9</t>
  </si>
  <si>
    <t>Nursing and Quality</t>
  </si>
  <si>
    <t>Continuing Healthcare</t>
  </si>
  <si>
    <t>Clinical Leads and fellows</t>
  </si>
  <si>
    <t>Strategy and Programme Management (incl HR and workforce)</t>
  </si>
  <si>
    <t>Operations- including commissioning, digital, performance and place</t>
  </si>
  <si>
    <t>Finance and Estates</t>
  </si>
  <si>
    <t>Contract Management</t>
  </si>
  <si>
    <t>CEO Office and Corporate Support (incl governance)</t>
  </si>
  <si>
    <t>Communication and Engagement</t>
  </si>
  <si>
    <t xml:space="preserve">HBLICT (Hosted service) </t>
  </si>
  <si>
    <t xml:space="preserve">Area of work </t>
  </si>
  <si>
    <t>Other*</t>
  </si>
  <si>
    <t>*Contractual arrangements agreed locally</t>
  </si>
  <si>
    <t xml:space="preserve">VSM </t>
  </si>
  <si>
    <t>Clinical Leadship and advice*</t>
  </si>
  <si>
    <t xml:space="preserve">*These posts are 'sessional' and most typically for 1-2 days a week. </t>
  </si>
  <si>
    <t>Please note-these are headcount figures not WTE</t>
  </si>
  <si>
    <t>Medical directorate- incl medicines optimisation</t>
  </si>
  <si>
    <t>Clinical Leadership and Advice*</t>
  </si>
  <si>
    <t>Review Body Band 2</t>
  </si>
  <si>
    <t>Band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</si>
</sst>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_ ;\-#,##0\ "/>
    <numFmt numFmtId="166" formatCode="_-* #,##0_-;\-* #,##0_-;_-*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22"/>
      <color theme="1"/>
      <name val="Calibri"/>
      <family val="2"/>
      <scheme val="minor"/>
    </font>
    <font>
      <b/>
      <sz val="18"/>
      <color theme="1"/>
      <name val="Calibri"/>
      <family val="2"/>
      <scheme val="minor"/>
    </font>
    <font>
      <b/>
      <i/>
      <sz val="11"/>
      <color theme="1"/>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24">
    <xf numFmtId="0" fontId="0" fillId="0" borderId="0" xfId="0"/>
    <xf numFmtId="0" fontId="2" fillId="0" borderId="0" xfId="0" applyFont="1"/>
    <xf numFmtId="164" fontId="2" fillId="2" borderId="2" xfId="1" applyNumberFormat="1" applyFont="1" applyFill="1" applyBorder="1" applyAlignment="1">
      <alignment horizontal="center"/>
    </xf>
    <xf numFmtId="165" fontId="2" fillId="2" borderId="2" xfId="1" applyNumberFormat="1" applyFont="1" applyFill="1" applyBorder="1" applyAlignment="1">
      <alignment horizontal="center"/>
    </xf>
    <xf numFmtId="0" fontId="0" fillId="0" borderId="2" xfId="0" applyBorder="1"/>
    <xf numFmtId="164" fontId="0" fillId="0" borderId="2" xfId="1" applyNumberFormat="1" applyFont="1" applyBorder="1"/>
    <xf numFmtId="165" fontId="0" fillId="0" borderId="2" xfId="1" applyNumberFormat="1" applyFont="1" applyBorder="1"/>
    <xf numFmtId="0" fontId="2" fillId="3" borderId="2" xfId="0" applyFont="1" applyFill="1" applyBorder="1"/>
    <xf numFmtId="165" fontId="2" fillId="3" borderId="2" xfId="1" applyNumberFormat="1" applyFont="1" applyFill="1" applyBorder="1"/>
    <xf numFmtId="0" fontId="3" fillId="0" borderId="0" xfId="0" applyFont="1"/>
    <xf numFmtId="0" fontId="0" fillId="4" borderId="0" xfId="0" applyFill="1" applyAlignment="1">
      <alignment vertical="center" wrapText="1"/>
    </xf>
    <xf numFmtId="0" fontId="0" fillId="4" borderId="0" xfId="0" applyFill="1" applyAlignment="1">
      <alignment horizontal="center" vertical="center" wrapText="1"/>
    </xf>
    <xf numFmtId="0" fontId="5" fillId="0" borderId="0" xfId="0" applyFont="1"/>
    <xf numFmtId="166" fontId="0" fillId="0" borderId="0" xfId="1" applyNumberFormat="1" applyFont="1"/>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2" xfId="0" applyFont="1" applyFill="1" applyBorder="1" applyAlignment="1">
      <alignment horizontal="center"/>
    </xf>
    <xf numFmtId="0" fontId="0" fillId="0" borderId="0" xfId="0" applyFill="1"/>
    <xf numFmtId="0" fontId="0" fillId="0" borderId="3" xfId="0" applyFont="1" applyFill="1" applyBorder="1" applyAlignment="1">
      <alignment horizontal="left" vertical="center"/>
    </xf>
    <xf numFmtId="164" fontId="1" fillId="0" borderId="2" xfId="1" applyNumberFormat="1" applyFont="1" applyFill="1" applyBorder="1" applyAlignment="1">
      <alignment horizontal="right"/>
    </xf>
    <xf numFmtId="165" fontId="1" fillId="0" borderId="2" xfId="1" applyNumberFormat="1" applyFont="1" applyFill="1" applyBorder="1" applyAlignment="1">
      <alignment horizontal="right"/>
    </xf>
    <xf numFmtId="165" fontId="0" fillId="0" borderId="6" xfId="1" applyNumberFormat="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25400</xdr:colOff>
      <xdr:row>21</xdr:row>
      <xdr:rowOff>50800</xdr:rowOff>
    </xdr:from>
    <xdr:to>
      <xdr:col>4</xdr:col>
      <xdr:colOff>615950</xdr:colOff>
      <xdr:row>40</xdr:row>
      <xdr:rowOff>76200</xdr:rowOff>
    </xdr:to>
    <xdr:sp macro="" textlink="">
      <xdr:nvSpPr>
        <xdr:cNvPr id="2" name="TextBox 1">
          <a:extLst>
            <a:ext uri="{FF2B5EF4-FFF2-40B4-BE49-F238E27FC236}">
              <a16:creationId xmlns:a16="http://schemas.microsoft.com/office/drawing/2014/main" id="{B9C39CB9-323E-49EC-909A-AFD27DFCB4B8}"/>
            </a:ext>
          </a:extLst>
        </xdr:cNvPr>
        <xdr:cNvSpPr txBox="1"/>
      </xdr:nvSpPr>
      <xdr:spPr>
        <a:xfrm>
          <a:off x="25400" y="3733800"/>
          <a:ext cx="6883400" cy="352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Following a request from the Secretary of State for Health all Integrated Care Boards are publishing information on their staffing structures and costs. In the attached document you will be able to find information about the staffing of Hertfordshire and West Essex Integrated Care Board, including  numbers and grades of staff  and the total salary cost of each team.</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In line with most other Integrated Care Boards, we are currently going through an organisation wide change process to develop new staffing structures as we continue to complete the changes from three CCGs into one Integrated Care Board. This means that the information contained in the document will change significantly in the months ahead. All information contained within the document is only accurate as of the 6</a:t>
          </a:r>
          <a:r>
            <a:rPr lang="en-GB" sz="1100" baseline="30000">
              <a:solidFill>
                <a:schemeClr val="dk1"/>
              </a:solidFill>
              <a:effectLst/>
              <a:latin typeface="+mn-lt"/>
              <a:ea typeface="+mn-ea"/>
              <a:cs typeface="+mn-cs"/>
            </a:rPr>
            <a:t>th</a:t>
          </a:r>
          <a:r>
            <a:rPr lang="en-GB" sz="1100">
              <a:solidFill>
                <a:schemeClr val="dk1"/>
              </a:solidFill>
              <a:effectLst/>
              <a:latin typeface="+mn-lt"/>
              <a:ea typeface="+mn-ea"/>
              <a:cs typeface="+mn-cs"/>
            </a:rPr>
            <a:t> of Jan 2023.</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It should also be noted that the Integrated Care Board does a great deal of work in partnership with partner organisations across Hertfordshire and West Essex.  This can involve providing funding to support posts in those partner organisations, or additional work being done for the Integrated Care System by staff employed and funded by partner organisations.  Only posts ‘hosted’ by Hertfordshire and West Essex ICB are included in this document.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Finally- it should be noted that Hertfordshire and West Essex is the ‘host’ employer of staff that work for HBL ICT- which provides services across a number of healthcare organisations (including a very large number of GP surgeries, a community Trust and a Mental Health Trust) on a not for profit basis. You can find</a:t>
          </a:r>
          <a:r>
            <a:rPr lang="en-GB" sz="1100" baseline="0">
              <a:solidFill>
                <a:schemeClr val="dk1"/>
              </a:solidFill>
              <a:effectLst/>
              <a:latin typeface="+mn-lt"/>
              <a:ea typeface="+mn-ea"/>
              <a:cs typeface="+mn-cs"/>
            </a:rPr>
            <a:t> out more information about HBCICT here: </a:t>
          </a:r>
          <a:endParaRPr lang="en-GB" sz="1100">
            <a:solidFill>
              <a:schemeClr val="dk1"/>
            </a:solidFill>
            <a:effectLst/>
            <a:latin typeface="+mn-lt"/>
            <a:ea typeface="+mn-ea"/>
            <a:cs typeface="+mn-cs"/>
          </a:endParaRPr>
        </a:p>
        <a:p>
          <a:r>
            <a:rPr lang="en-GB">
              <a:hlinkClick xmlns:r="http://schemas.openxmlformats.org/officeDocument/2006/relationships" r:id=""/>
            </a:rPr>
            <a:t>Homepage - HBL ICT</a:t>
          </a:r>
          <a:endParaRPr lang="en-GB" sz="1100">
            <a:solidFill>
              <a:schemeClr val="dk1"/>
            </a:solidFill>
            <a:effectLst/>
            <a:latin typeface="+mn-lt"/>
            <a:ea typeface="+mn-ea"/>
            <a:cs typeface="+mn-cs"/>
          </a:endParaRPr>
        </a:p>
        <a:p>
          <a:endParaRPr lang="en-GB"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DFFE7A-7E6A-4D7F-8507-897662BD5959}" name="Table1" displayName="Table1" ref="A4:N16" totalsRowShown="0">
  <autoFilter ref="A4:N16" xr:uid="{C1DFFE7A-7E6A-4D7F-8507-897662BD5959}"/>
  <tableColumns count="14">
    <tableColumn id="1" xr3:uid="{F611F0C3-DC8A-46C7-9370-E6396D63EE68}" name="Area of work "/>
    <tableColumn id="15" xr3:uid="{E92B565F-1A92-494A-9224-84E9E885BF6B}" name="Band 2"/>
    <tableColumn id="2" xr3:uid="{B12621B4-017D-4F56-A4A1-8889E5EACCE1}" name="Band 3"/>
    <tableColumn id="3" xr3:uid="{6B3924B1-9FE4-4B26-8BF1-10D2A58E9BBC}" name="Band 4"/>
    <tableColumn id="4" xr3:uid="{AEB40562-4E37-4AF4-8247-DEE4892A31B6}" name="Band 5"/>
    <tableColumn id="5" xr3:uid="{E37DC8F9-1907-451F-9215-80AC0E508104}" name="Band 6"/>
    <tableColumn id="6" xr3:uid="{DE1DA61C-898D-422C-8DDF-7BFE853D56FA}" name="Band 7"/>
    <tableColumn id="7" xr3:uid="{083A10C2-E1FF-4731-8CEF-45BF7178FF0E}" name="Band 8A "/>
    <tableColumn id="8" xr3:uid="{690ED66D-E81B-4595-9E71-896955EFF998}" name="Band 8B"/>
    <tableColumn id="9" xr3:uid="{95AAFABC-66A4-4564-972B-5116BCE5615A}" name="Band 8C"/>
    <tableColumn id="10" xr3:uid="{C5A7A7C9-E59B-49FA-BFF4-15C9BAC1E27E}" name="Band 8D"/>
    <tableColumn id="11" xr3:uid="{F761D7D9-7F66-42A0-AC39-745087BB2A5D}" name="Band 9"/>
    <tableColumn id="12" xr3:uid="{5CBB6697-0976-4DFA-AA3C-F182FE94C8AE}" name="VSM"/>
    <tableColumn id="13" xr3:uid="{7BA15270-8D44-4C64-99FB-F8DD0E78EB55}" name="Other*"/>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4EAC2-F12E-4786-85C2-8AE384CF1467}">
  <dimension ref="A2:G21"/>
  <sheetViews>
    <sheetView tabSelected="1" zoomScaleNormal="100" workbookViewId="0">
      <selection activeCell="A6" sqref="A6"/>
    </sheetView>
  </sheetViews>
  <sheetFormatPr defaultRowHeight="14.5" x14ac:dyDescent="0.35"/>
  <cols>
    <col min="1" max="1" width="32.7265625" customWidth="1"/>
    <col min="2" max="2" width="23.54296875" customWidth="1"/>
    <col min="3" max="3" width="25.08984375" customWidth="1"/>
    <col min="5" max="5" width="28.453125" customWidth="1"/>
    <col min="6" max="6" width="17.81640625" customWidth="1"/>
    <col min="7" max="7" width="16.6328125" customWidth="1"/>
  </cols>
  <sheetData>
    <row r="2" spans="1:7" x14ac:dyDescent="0.35">
      <c r="A2" s="14" t="s">
        <v>1</v>
      </c>
      <c r="B2" s="16" t="s">
        <v>20</v>
      </c>
      <c r="C2" s="17"/>
      <c r="E2" s="14" t="s">
        <v>1</v>
      </c>
      <c r="F2" s="18" t="s">
        <v>21</v>
      </c>
      <c r="G2" s="18"/>
    </row>
    <row r="3" spans="1:7" x14ac:dyDescent="0.35">
      <c r="A3" s="15"/>
      <c r="B3" s="2" t="s">
        <v>10</v>
      </c>
      <c r="C3" s="3" t="s">
        <v>18</v>
      </c>
      <c r="E3" s="15"/>
      <c r="F3" s="2" t="s">
        <v>10</v>
      </c>
      <c r="G3" s="3" t="s">
        <v>19</v>
      </c>
    </row>
    <row r="4" spans="1:7" x14ac:dyDescent="0.35">
      <c r="A4" s="20" t="s">
        <v>51</v>
      </c>
      <c r="B4" s="21">
        <v>4</v>
      </c>
      <c r="C4" s="22">
        <v>102678</v>
      </c>
      <c r="D4" s="19"/>
      <c r="E4" s="20" t="s">
        <v>51</v>
      </c>
      <c r="F4" s="21">
        <v>0</v>
      </c>
      <c r="G4" s="22">
        <v>0</v>
      </c>
    </row>
    <row r="5" spans="1:7" x14ac:dyDescent="0.35">
      <c r="A5" s="4" t="s">
        <v>2</v>
      </c>
      <c r="B5" s="5">
        <v>3</v>
      </c>
      <c r="C5" s="6">
        <v>85439.88</v>
      </c>
      <c r="E5" s="4" t="s">
        <v>2</v>
      </c>
      <c r="F5" s="5">
        <v>0</v>
      </c>
      <c r="G5" s="6"/>
    </row>
    <row r="6" spans="1:7" x14ac:dyDescent="0.35">
      <c r="A6" s="4" t="s">
        <v>3</v>
      </c>
      <c r="B6" s="5">
        <v>55</v>
      </c>
      <c r="C6" s="6">
        <v>1361240</v>
      </c>
      <c r="E6" s="4" t="s">
        <v>3</v>
      </c>
      <c r="F6" s="5">
        <v>10</v>
      </c>
      <c r="G6" s="6">
        <v>416357</v>
      </c>
    </row>
    <row r="7" spans="1:7" x14ac:dyDescent="0.35">
      <c r="A7" s="4" t="s">
        <v>4</v>
      </c>
      <c r="B7" s="5">
        <v>53</v>
      </c>
      <c r="C7" s="6">
        <v>1870404.64</v>
      </c>
      <c r="E7" s="4" t="s">
        <v>4</v>
      </c>
      <c r="F7" s="5">
        <v>35</v>
      </c>
      <c r="G7" s="6">
        <v>1295768</v>
      </c>
    </row>
    <row r="8" spans="1:7" x14ac:dyDescent="0.35">
      <c r="A8" s="4" t="s">
        <v>5</v>
      </c>
      <c r="B8" s="5">
        <v>76</v>
      </c>
      <c r="C8" s="6">
        <v>3463831</v>
      </c>
      <c r="E8" s="4" t="s">
        <v>5</v>
      </c>
      <c r="F8" s="5">
        <v>23</v>
      </c>
      <c r="G8" s="6">
        <v>1055045</v>
      </c>
    </row>
    <row r="9" spans="1:7" x14ac:dyDescent="0.35">
      <c r="A9" s="4" t="s">
        <v>6</v>
      </c>
      <c r="B9" s="5">
        <v>103</v>
      </c>
      <c r="C9" s="6">
        <v>5133865.2</v>
      </c>
      <c r="E9" s="4" t="s">
        <v>6</v>
      </c>
      <c r="F9" s="5">
        <v>30</v>
      </c>
      <c r="G9" s="6">
        <v>1618236</v>
      </c>
    </row>
    <row r="10" spans="1:7" x14ac:dyDescent="0.35">
      <c r="A10" s="4" t="s">
        <v>12</v>
      </c>
      <c r="B10" s="5">
        <v>102</v>
      </c>
      <c r="C10" s="6">
        <v>5780568.5599999996</v>
      </c>
      <c r="E10" s="4" t="s">
        <v>12</v>
      </c>
      <c r="F10" s="5">
        <v>23</v>
      </c>
      <c r="G10" s="6">
        <v>1313458</v>
      </c>
    </row>
    <row r="11" spans="1:7" x14ac:dyDescent="0.35">
      <c r="A11" s="4" t="s">
        <v>13</v>
      </c>
      <c r="B11" s="5">
        <v>64</v>
      </c>
      <c r="C11" s="6">
        <v>4782576.2</v>
      </c>
      <c r="E11" s="4" t="s">
        <v>13</v>
      </c>
      <c r="F11" s="5">
        <v>24</v>
      </c>
      <c r="G11" s="6">
        <v>1744189</v>
      </c>
    </row>
    <row r="12" spans="1:7" x14ac:dyDescent="0.35">
      <c r="A12" s="4" t="s">
        <v>14</v>
      </c>
      <c r="B12" s="5">
        <v>29</v>
      </c>
      <c r="C12" s="6">
        <v>2418367.64</v>
      </c>
      <c r="E12" s="4" t="s">
        <v>14</v>
      </c>
      <c r="F12" s="5">
        <v>4</v>
      </c>
      <c r="G12" s="6">
        <v>367825</v>
      </c>
    </row>
    <row r="13" spans="1:7" x14ac:dyDescent="0.35">
      <c r="A13" s="4" t="s">
        <v>15</v>
      </c>
      <c r="B13" s="5">
        <v>29</v>
      </c>
      <c r="C13" s="6">
        <v>3070541.96</v>
      </c>
      <c r="E13" s="4" t="s">
        <v>15</v>
      </c>
      <c r="F13" s="5">
        <v>4</v>
      </c>
      <c r="G13" s="6">
        <v>442087</v>
      </c>
    </row>
    <row r="14" spans="1:7" x14ac:dyDescent="0.35">
      <c r="A14" s="4" t="s">
        <v>7</v>
      </c>
      <c r="B14" s="5">
        <v>7</v>
      </c>
      <c r="C14" s="23">
        <v>936158</v>
      </c>
      <c r="E14" s="4" t="s">
        <v>7</v>
      </c>
      <c r="F14" s="5">
        <v>0</v>
      </c>
      <c r="G14" s="6"/>
    </row>
    <row r="15" spans="1:7" x14ac:dyDescent="0.35">
      <c r="A15" s="4" t="s">
        <v>11</v>
      </c>
      <c r="B15" s="5">
        <v>4</v>
      </c>
      <c r="C15" s="6">
        <v>202148</v>
      </c>
      <c r="E15" s="4" t="s">
        <v>11</v>
      </c>
      <c r="F15" s="5"/>
      <c r="G15" s="6"/>
    </row>
    <row r="16" spans="1:7" x14ac:dyDescent="0.35">
      <c r="A16" s="4" t="s">
        <v>46</v>
      </c>
      <c r="B16" s="5">
        <v>90</v>
      </c>
      <c r="C16" s="6">
        <v>4574440</v>
      </c>
      <c r="E16" s="4" t="s">
        <v>50</v>
      </c>
      <c r="F16" s="5">
        <v>10</v>
      </c>
      <c r="G16" s="6">
        <v>333828</v>
      </c>
    </row>
    <row r="17" spans="1:7" x14ac:dyDescent="0.35">
      <c r="A17" s="4" t="s">
        <v>45</v>
      </c>
      <c r="B17" s="5">
        <v>13</v>
      </c>
      <c r="C17" s="6">
        <v>2060804</v>
      </c>
      <c r="E17" s="4" t="s">
        <v>16</v>
      </c>
      <c r="F17" s="5">
        <v>1</v>
      </c>
      <c r="G17" s="13">
        <v>130196.40000000001</v>
      </c>
    </row>
    <row r="18" spans="1:7" x14ac:dyDescent="0.35">
      <c r="A18" s="7" t="s">
        <v>9</v>
      </c>
      <c r="B18" s="8">
        <f>SUM(B5:B17)</f>
        <v>628</v>
      </c>
      <c r="C18" s="8">
        <f>SUM(C5:C17)</f>
        <v>35740385.079999998</v>
      </c>
      <c r="E18" s="7" t="s">
        <v>9</v>
      </c>
      <c r="F18" s="8">
        <f>SUM(F5:F17)</f>
        <v>164</v>
      </c>
      <c r="G18" s="8">
        <f>SUM(G5:G17)</f>
        <v>8716989.4000000004</v>
      </c>
    </row>
    <row r="19" spans="1:7" x14ac:dyDescent="0.35">
      <c r="E19" s="10"/>
      <c r="F19" s="11"/>
      <c r="G19" s="11"/>
    </row>
    <row r="20" spans="1:7" x14ac:dyDescent="0.35">
      <c r="A20" s="12" t="s">
        <v>48</v>
      </c>
    </row>
    <row r="21" spans="1:7" x14ac:dyDescent="0.35">
      <c r="A21" t="s">
        <v>47</v>
      </c>
    </row>
  </sheetData>
  <mergeCells count="4">
    <mergeCell ref="A2:A3"/>
    <mergeCell ref="B2:C2"/>
    <mergeCell ref="E2:E3"/>
    <mergeCell ref="F2:G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7D39B-2278-4F35-A0B0-CDF6B607260F}">
  <sheetPr>
    <pageSetUpPr fitToPage="1"/>
  </sheetPr>
  <dimension ref="A2:N19"/>
  <sheetViews>
    <sheetView topLeftCell="B3" workbookViewId="0">
      <selection activeCell="Q12" sqref="Q12"/>
    </sheetView>
  </sheetViews>
  <sheetFormatPr defaultRowHeight="14.5" x14ac:dyDescent="0.35"/>
  <cols>
    <col min="1" max="1" width="65.453125" customWidth="1"/>
    <col min="7" max="7" width="10.1796875" customWidth="1"/>
    <col min="8" max="9" width="9.6328125" customWidth="1"/>
    <col min="10" max="10" width="9.81640625" customWidth="1"/>
  </cols>
  <sheetData>
    <row r="2" spans="1:14" ht="28.5" x14ac:dyDescent="0.65">
      <c r="A2" s="1"/>
      <c r="D2" s="9" t="s">
        <v>17</v>
      </c>
    </row>
    <row r="4" spans="1:14" x14ac:dyDescent="0.35">
      <c r="A4" t="s">
        <v>42</v>
      </c>
      <c r="B4" t="s">
        <v>52</v>
      </c>
      <c r="C4" t="s">
        <v>22</v>
      </c>
      <c r="D4" t="s">
        <v>23</v>
      </c>
      <c r="E4" t="s">
        <v>24</v>
      </c>
      <c r="F4" t="s">
        <v>25</v>
      </c>
      <c r="G4" t="s">
        <v>26</v>
      </c>
      <c r="H4" t="s">
        <v>27</v>
      </c>
      <c r="I4" t="s">
        <v>28</v>
      </c>
      <c r="J4" t="s">
        <v>29</v>
      </c>
      <c r="K4" t="s">
        <v>30</v>
      </c>
      <c r="L4" t="s">
        <v>31</v>
      </c>
      <c r="M4" t="s">
        <v>8</v>
      </c>
      <c r="N4" t="s">
        <v>43</v>
      </c>
    </row>
    <row r="5" spans="1:14" x14ac:dyDescent="0.35">
      <c r="A5" t="s">
        <v>32</v>
      </c>
      <c r="C5">
        <v>2</v>
      </c>
      <c r="D5">
        <v>4</v>
      </c>
      <c r="E5">
        <v>11</v>
      </c>
      <c r="F5">
        <v>3</v>
      </c>
      <c r="G5">
        <v>6</v>
      </c>
      <c r="H5">
        <v>15</v>
      </c>
      <c r="I5">
        <v>15</v>
      </c>
      <c r="J5">
        <v>7</v>
      </c>
      <c r="K5">
        <v>5</v>
      </c>
      <c r="L5">
        <v>2</v>
      </c>
      <c r="M5">
        <v>1</v>
      </c>
    </row>
    <row r="6" spans="1:14" x14ac:dyDescent="0.35">
      <c r="A6" t="s">
        <v>33</v>
      </c>
      <c r="B6">
        <v>4</v>
      </c>
      <c r="C6">
        <v>1</v>
      </c>
      <c r="D6">
        <v>15</v>
      </c>
      <c r="E6">
        <v>9</v>
      </c>
      <c r="F6">
        <v>16</v>
      </c>
      <c r="G6">
        <v>13</v>
      </c>
      <c r="H6">
        <v>15</v>
      </c>
      <c r="I6">
        <v>13</v>
      </c>
      <c r="J6">
        <v>2</v>
      </c>
      <c r="K6">
        <v>6</v>
      </c>
    </row>
    <row r="7" spans="1:14" x14ac:dyDescent="0.35">
      <c r="A7" t="s">
        <v>0</v>
      </c>
      <c r="D7">
        <v>10</v>
      </c>
      <c r="E7">
        <v>7</v>
      </c>
      <c r="F7">
        <v>4</v>
      </c>
      <c r="G7">
        <v>30</v>
      </c>
      <c r="H7">
        <v>8</v>
      </c>
      <c r="I7">
        <v>9</v>
      </c>
      <c r="J7">
        <v>1</v>
      </c>
      <c r="K7">
        <v>2</v>
      </c>
      <c r="M7">
        <v>1</v>
      </c>
    </row>
    <row r="8" spans="1:14" x14ac:dyDescent="0.35">
      <c r="A8" t="s">
        <v>49</v>
      </c>
      <c r="D8">
        <v>4</v>
      </c>
      <c r="E8">
        <v>7</v>
      </c>
      <c r="F8">
        <v>4</v>
      </c>
      <c r="G8">
        <v>12</v>
      </c>
      <c r="H8">
        <v>13</v>
      </c>
      <c r="I8">
        <v>3</v>
      </c>
      <c r="J8">
        <v>6</v>
      </c>
      <c r="K8">
        <v>5</v>
      </c>
      <c r="L8">
        <v>1</v>
      </c>
      <c r="M8">
        <v>1</v>
      </c>
    </row>
    <row r="9" spans="1:14" x14ac:dyDescent="0.35">
      <c r="A9" t="s">
        <v>34</v>
      </c>
      <c r="N9">
        <v>100</v>
      </c>
    </row>
    <row r="10" spans="1:14" x14ac:dyDescent="0.35">
      <c r="A10" t="s">
        <v>35</v>
      </c>
      <c r="D10">
        <v>3</v>
      </c>
      <c r="E10">
        <v>3</v>
      </c>
      <c r="F10">
        <v>7</v>
      </c>
      <c r="G10">
        <v>4</v>
      </c>
      <c r="H10">
        <v>8</v>
      </c>
      <c r="I10">
        <v>2</v>
      </c>
      <c r="J10">
        <v>2</v>
      </c>
      <c r="K10">
        <v>1</v>
      </c>
      <c r="M10">
        <v>2</v>
      </c>
    </row>
    <row r="11" spans="1:14" x14ac:dyDescent="0.35">
      <c r="A11" t="s">
        <v>36</v>
      </c>
      <c r="D11">
        <v>14</v>
      </c>
      <c r="E11">
        <v>7</v>
      </c>
      <c r="F11">
        <v>30</v>
      </c>
      <c r="G11">
        <v>27</v>
      </c>
      <c r="H11">
        <v>22</v>
      </c>
      <c r="I11">
        <v>11</v>
      </c>
      <c r="J11">
        <v>7</v>
      </c>
      <c r="K11">
        <v>4</v>
      </c>
      <c r="L11">
        <v>2</v>
      </c>
      <c r="M11">
        <v>6</v>
      </c>
    </row>
    <row r="12" spans="1:14" x14ac:dyDescent="0.35">
      <c r="A12" t="s">
        <v>37</v>
      </c>
      <c r="D12">
        <v>2</v>
      </c>
      <c r="E12">
        <v>3</v>
      </c>
      <c r="F12">
        <v>4</v>
      </c>
      <c r="G12">
        <v>6</v>
      </c>
      <c r="H12">
        <v>7</v>
      </c>
      <c r="I12">
        <v>7</v>
      </c>
      <c r="J12">
        <v>3</v>
      </c>
      <c r="K12">
        <v>2</v>
      </c>
      <c r="L12">
        <v>1</v>
      </c>
      <c r="M12">
        <v>1</v>
      </c>
    </row>
    <row r="13" spans="1:14" x14ac:dyDescent="0.35">
      <c r="A13" t="s">
        <v>38</v>
      </c>
      <c r="D13">
        <v>2</v>
      </c>
      <c r="E13">
        <v>2</v>
      </c>
      <c r="F13">
        <v>2</v>
      </c>
      <c r="G13">
        <v>5</v>
      </c>
      <c r="H13">
        <v>3</v>
      </c>
      <c r="I13">
        <v>4</v>
      </c>
      <c r="K13">
        <v>2</v>
      </c>
    </row>
    <row r="14" spans="1:14" x14ac:dyDescent="0.35">
      <c r="A14" t="s">
        <v>39</v>
      </c>
      <c r="C14">
        <v>1</v>
      </c>
      <c r="E14">
        <v>4</v>
      </c>
      <c r="F14">
        <v>3</v>
      </c>
      <c r="H14">
        <v>6</v>
      </c>
      <c r="J14">
        <v>1</v>
      </c>
      <c r="K14">
        <v>2</v>
      </c>
      <c r="L14">
        <v>1</v>
      </c>
    </row>
    <row r="15" spans="1:14" x14ac:dyDescent="0.35">
      <c r="A15" t="s">
        <v>40</v>
      </c>
      <c r="D15">
        <v>1</v>
      </c>
      <c r="E15">
        <v>2</v>
      </c>
      <c r="F15">
        <v>3</v>
      </c>
      <c r="H15">
        <v>6</v>
      </c>
      <c r="K15">
        <v>1</v>
      </c>
      <c r="M15">
        <v>1</v>
      </c>
    </row>
    <row r="16" spans="1:14" x14ac:dyDescent="0.35">
      <c r="A16" t="s">
        <v>41</v>
      </c>
      <c r="D16">
        <v>10</v>
      </c>
      <c r="E16">
        <v>35</v>
      </c>
      <c r="F16">
        <v>23</v>
      </c>
      <c r="G16">
        <v>30</v>
      </c>
      <c r="H16">
        <v>23</v>
      </c>
      <c r="I16">
        <v>24</v>
      </c>
      <c r="J16">
        <v>4</v>
      </c>
      <c r="K16">
        <v>4</v>
      </c>
      <c r="M16">
        <v>1</v>
      </c>
    </row>
    <row r="18" spans="1:1" x14ac:dyDescent="0.35">
      <c r="A18" s="12" t="s">
        <v>48</v>
      </c>
    </row>
    <row r="19" spans="1:1" x14ac:dyDescent="0.35">
      <c r="A19" t="s">
        <v>44</v>
      </c>
    </row>
  </sheetData>
  <pageMargins left="0.7" right="0.7" top="0.75" bottom="0.75" header="0.3" footer="0.3"/>
  <pageSetup paperSize="9" scale="47" fitToHeight="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 Organogram</vt:lpstr>
      <vt:lpstr>Searchable table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Watson Michael - NHS East &amp; North Hertfordshire CCG</dc:creator>
  <cp:lastModifiedBy>WatsonM3</cp:lastModifiedBy>
  <cp:lastPrinted>2023-02-14T12:26:46Z</cp:lastPrinted>
  <dcterms:created xsi:type="dcterms:W3CDTF">2023-01-05T13:36:43Z</dcterms:created>
  <dcterms:modified xsi:type="dcterms:W3CDTF">2023-02-14T13:13:34Z</dcterms:modified>
</cp:coreProperties>
</file>